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bina\Desktop\NASTAVA-2020\7.r.-INFORMATIKA -2020.-21\Excel\"/>
    </mc:Choice>
  </mc:AlternateContent>
  <xr:revisionPtr revIDLastSave="0" documentId="8_{73768207-12BC-45B2-86E3-C4F9B04FF930}" xr6:coauthVersionLast="45" xr6:coauthVersionMax="45" xr10:uidLastSave="{00000000-0000-0000-0000-000000000000}"/>
  <bookViews>
    <workbookView xWindow="228" yWindow="288" windowWidth="22488" windowHeight="11940" activeTab="2" xr2:uid="{00000000-000D-0000-FFFF-FFFF00000000}"/>
  </bookViews>
  <sheets>
    <sheet name="prvi" sheetId="1" r:id="rId1"/>
    <sheet name="prvi-riješen" sheetId="6" r:id="rId2"/>
    <sheet name="drugi" sheetId="5" r:id="rId3"/>
    <sheet name="džeparac" sheetId="7" r:id="rId4"/>
    <sheet name="treci" sheetId="8" r:id="rId5"/>
    <sheet name="treći-riješen" sheetId="3" r:id="rId6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1" i="3" l="1"/>
  <c r="E12" i="3"/>
  <c r="E13" i="3"/>
  <c r="E14" i="3"/>
  <c r="E10" i="3"/>
  <c r="D11" i="3"/>
  <c r="D12" i="3"/>
  <c r="D13" i="3"/>
  <c r="D14" i="3"/>
  <c r="D10" i="3"/>
  <c r="E20" i="7"/>
  <c r="H12" i="7"/>
  <c r="H13" i="7"/>
  <c r="H14" i="7"/>
  <c r="H15" i="7"/>
  <c r="H16" i="7"/>
  <c r="H17" i="7"/>
  <c r="H18" i="7"/>
  <c r="H11" i="7"/>
  <c r="M11" i="6"/>
  <c r="M14" i="6"/>
  <c r="M13" i="6"/>
  <c r="M12" i="6"/>
  <c r="D14" i="6"/>
  <c r="D13" i="6"/>
  <c r="D12" i="6"/>
  <c r="D11" i="6"/>
</calcChain>
</file>

<file path=xl/sharedStrings.xml><?xml version="1.0" encoding="utf-8"?>
<sst xmlns="http://schemas.openxmlformats.org/spreadsheetml/2006/main" count="162" uniqueCount="70">
  <si>
    <t>Zadatci:</t>
  </si>
  <si>
    <t>1.</t>
  </si>
  <si>
    <t>Oboji karticu lista</t>
  </si>
  <si>
    <t>2.</t>
  </si>
  <si>
    <t>U ćelijama D11, D12, D13 i D14 postavi formule za operacije koje su navedene u ćelijama lijevo (kao podatke za izračun koristi sadržaj ćelija D7 i D8)</t>
  </si>
  <si>
    <t>3.</t>
  </si>
  <si>
    <t>U ćelijama M11, M12, M13 i M14 postavi formule za operacije koje su navedene u ćelijama lijevo (kao podatke za izračun koristi sadržaj ćelija D7 i D8)</t>
  </si>
  <si>
    <t>4.</t>
  </si>
  <si>
    <t>Oblikuj ćelije da se brojevi  prikazuju sa dva decimalna mjesta</t>
  </si>
  <si>
    <t>Broj 1</t>
  </si>
  <si>
    <t>=</t>
  </si>
  <si>
    <t>Broj 2</t>
  </si>
  <si>
    <t>Zbroj</t>
  </si>
  <si>
    <t>Broj1 &gt; Broj2</t>
  </si>
  <si>
    <t>Razlika</t>
  </si>
  <si>
    <t>Broj2 = Broj1</t>
  </si>
  <si>
    <t>Umnožak</t>
  </si>
  <si>
    <t>Broj2 &lt;&gt; Broj1</t>
  </si>
  <si>
    <t>Količnik</t>
  </si>
  <si>
    <t>Broj1&gt;=Broj2</t>
  </si>
  <si>
    <t>Kad završiš idi na list "drugi"</t>
  </si>
  <si>
    <t xml:space="preserve"> 3. </t>
  </si>
  <si>
    <t>Postavi obrube ćelija za raspon od B10 do H18</t>
  </si>
  <si>
    <t xml:space="preserve"> 4. </t>
  </si>
  <si>
    <t>Ispuni ćelije bojom po želji za raspon od B10 do H18</t>
  </si>
  <si>
    <t xml:space="preserve"> 5. </t>
  </si>
  <si>
    <t>Zbroji trošak svakog učenika</t>
  </si>
  <si>
    <t xml:space="preserve"> 6. </t>
  </si>
  <si>
    <t>U ćeliji E21 izračunaj ukupan trošak svih učenika</t>
  </si>
  <si>
    <t xml:space="preserve">7. </t>
  </si>
  <si>
    <t>Ispuni ćeliju E21 različitom bojom od ostalih ćelija i postavi joj  obrub sa dvostrukom crtom</t>
  </si>
  <si>
    <t>PON</t>
  </si>
  <si>
    <t>UTO</t>
  </si>
  <si>
    <t>SRI</t>
  </si>
  <si>
    <t>ČET</t>
  </si>
  <si>
    <t>PET</t>
  </si>
  <si>
    <t>Ukupno (za tjedan)</t>
  </si>
  <si>
    <t>Ivan</t>
  </si>
  <si>
    <t>Ante</t>
  </si>
  <si>
    <t>Ana</t>
  </si>
  <si>
    <t>Iva</t>
  </si>
  <si>
    <t>Dora</t>
  </si>
  <si>
    <t>Maja</t>
  </si>
  <si>
    <t>Andrija</t>
  </si>
  <si>
    <t>Jure</t>
  </si>
  <si>
    <t>Ukupan trošak (svi učenici)</t>
  </si>
  <si>
    <t>Kad završiš idi na radni list "treci"</t>
  </si>
  <si>
    <t>U ćeliji D10 i,zračunaj PDV množeći cijenu sa stopom PDV</t>
  </si>
  <si>
    <t>Kopiraj formulu od D10 do D14</t>
  </si>
  <si>
    <t xml:space="preserve">3. </t>
  </si>
  <si>
    <t>Izračunaj ukupnu cijenu sa PDV za sve proizvode (Cijena + PDV)</t>
  </si>
  <si>
    <t xml:space="preserve">4. </t>
  </si>
  <si>
    <t>stopa PDV-a</t>
  </si>
  <si>
    <t>Proizvod</t>
  </si>
  <si>
    <t>Cijena</t>
  </si>
  <si>
    <t>PDV</t>
  </si>
  <si>
    <t>cijena sa PDV-om</t>
  </si>
  <si>
    <t>sir</t>
  </si>
  <si>
    <t>šunka</t>
  </si>
  <si>
    <t>mlijeko</t>
  </si>
  <si>
    <t>salata</t>
  </si>
  <si>
    <t>grožđe</t>
  </si>
  <si>
    <t xml:space="preserve">0. </t>
  </si>
  <si>
    <t>Izbriši 1. red</t>
  </si>
  <si>
    <r>
      <t>Preimenuj list u "</t>
    </r>
    <r>
      <rPr>
        <b/>
        <sz val="10"/>
        <color rgb="FFFF0000"/>
        <rFont val="Arial"/>
        <family val="2"/>
        <charset val="238"/>
      </rPr>
      <t>džeparac</t>
    </r>
    <r>
      <rPr>
        <sz val="10"/>
        <rFont val="Arial"/>
        <family val="2"/>
        <charset val="238"/>
      </rPr>
      <t>"</t>
    </r>
  </si>
  <si>
    <t xml:space="preserve">Oboji karticu lista u narančasto,. Izbriši 9. red. </t>
  </si>
  <si>
    <t xml:space="preserve">Oboji karticu lista u narančasto. Izbriši 9. red. </t>
  </si>
  <si>
    <r>
      <t>Preimenuj list u "</t>
    </r>
    <r>
      <rPr>
        <b/>
        <sz val="10"/>
        <rFont val="Arial"/>
        <family val="2"/>
        <charset val="238"/>
      </rPr>
      <t>džeparac</t>
    </r>
    <r>
      <rPr>
        <sz val="10"/>
        <rFont val="Arial"/>
        <family val="2"/>
        <charset val="238"/>
      </rPr>
      <t>"</t>
    </r>
  </si>
  <si>
    <t>Spremi radnu knjigu na svoje računalo i pošalji učiteljici u chat.</t>
  </si>
  <si>
    <t>Spremi radnu knjigu na svoje računalo učiteljici u chat.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</si>
</sst>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6"/>
      <name val="Arial"/>
      <family val="2"/>
      <charset val="238"/>
    </font>
    <font>
      <sz val="8"/>
      <name val="Calibri"/>
      <family val="2"/>
      <charset val="238"/>
      <scheme val="minor"/>
    </font>
    <font>
      <b/>
      <sz val="22"/>
      <color theme="1"/>
      <name val="Calibri"/>
      <family val="2"/>
      <charset val="238"/>
      <scheme val="minor"/>
    </font>
    <font>
      <b/>
      <sz val="10"/>
      <color rgb="FFFF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top"/>
    </xf>
    <xf numFmtId="0" fontId="0" fillId="0" borderId="0" xfId="0" applyAlignment="1">
      <alignment horizontal="left"/>
    </xf>
    <xf numFmtId="0" fontId="1" fillId="0" borderId="0" xfId="1"/>
    <xf numFmtId="0" fontId="0" fillId="0" borderId="0" xfId="0" applyAlignment="1">
      <alignment horizontal="center"/>
    </xf>
    <xf numFmtId="0" fontId="1" fillId="0" borderId="0" xfId="1" applyAlignment="1">
      <alignment horizontal="center"/>
    </xf>
    <xf numFmtId="0" fontId="0" fillId="0" borderId="0" xfId="0" applyAlignment="1">
      <alignment horizontal="center"/>
    </xf>
    <xf numFmtId="0" fontId="1" fillId="0" borderId="0" xfId="1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0" fillId="2" borderId="0" xfId="0" applyFill="1" applyAlignment="1">
      <alignment horizontal="center" vertical="top"/>
    </xf>
    <xf numFmtId="0" fontId="1" fillId="0" borderId="1" xfId="1" applyBorder="1"/>
    <xf numFmtId="0" fontId="1" fillId="0" borderId="2" xfId="1" applyBorder="1" applyAlignment="1">
      <alignment horizontal="center"/>
    </xf>
    <xf numFmtId="0" fontId="1" fillId="0" borderId="2" xfId="1" applyBorder="1"/>
    <xf numFmtId="0" fontId="1" fillId="0" borderId="3" xfId="1" applyBorder="1"/>
    <xf numFmtId="0" fontId="1" fillId="0" borderId="4" xfId="1" applyBorder="1"/>
    <xf numFmtId="0" fontId="1" fillId="0" borderId="0" xfId="1" applyBorder="1" applyAlignment="1">
      <alignment horizontal="center"/>
    </xf>
    <xf numFmtId="0" fontId="1" fillId="0" borderId="6" xfId="1" applyBorder="1"/>
    <xf numFmtId="0" fontId="1" fillId="0" borderId="7" xfId="1" applyBorder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vertical="center"/>
    </xf>
    <xf numFmtId="0" fontId="0" fillId="2" borderId="0" xfId="0" applyFill="1" applyAlignment="1">
      <alignment horizontal="center"/>
    </xf>
    <xf numFmtId="0" fontId="5" fillId="2" borderId="0" xfId="0" applyFont="1" applyFill="1" applyAlignment="1">
      <alignment horizontal="center" vertical="center"/>
    </xf>
    <xf numFmtId="0" fontId="1" fillId="0" borderId="0" xfId="1" applyAlignment="1">
      <alignment horizontal="left"/>
    </xf>
    <xf numFmtId="0" fontId="0" fillId="0" borderId="0" xfId="0" applyAlignment="1"/>
    <xf numFmtId="0" fontId="3" fillId="0" borderId="0" xfId="1" applyFont="1" applyAlignment="1">
      <alignment horizontal="center"/>
    </xf>
    <xf numFmtId="0" fontId="2" fillId="0" borderId="0" xfId="1" applyFont="1" applyAlignment="1">
      <alignment horizontal="center"/>
    </xf>
    <xf numFmtId="0" fontId="1" fillId="0" borderId="0" xfId="1" applyAlignment="1">
      <alignment horizontal="center"/>
    </xf>
    <xf numFmtId="0" fontId="1" fillId="0" borderId="0" xfId="1" applyBorder="1" applyAlignment="1">
      <alignment horizontal="center"/>
    </xf>
    <xf numFmtId="0" fontId="1" fillId="0" borderId="5" xfId="1" applyBorder="1" applyAlignment="1">
      <alignment horizontal="center"/>
    </xf>
    <xf numFmtId="0" fontId="1" fillId="2" borderId="9" xfId="1" applyFill="1" applyBorder="1" applyAlignment="1">
      <alignment horizontal="center"/>
    </xf>
    <xf numFmtId="0" fontId="1" fillId="2" borderId="8" xfId="1" applyFill="1" applyBorder="1" applyAlignment="1">
      <alignment horizontal="center"/>
    </xf>
  </cellXfs>
  <cellStyles count="2">
    <cellStyle name="Normalno" xfId="0" builtinId="0"/>
    <cellStyle name="Normalno 2" xfId="1" xr:uid="{A8677088-90B4-488E-BB6F-FB00870DEB2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O22"/>
  <sheetViews>
    <sheetView zoomScale="70" zoomScaleNormal="70" workbookViewId="0">
      <selection activeCell="E15" sqref="E15"/>
    </sheetView>
  </sheetViews>
  <sheetFormatPr defaultRowHeight="14.4" x14ac:dyDescent="0.3"/>
  <sheetData>
    <row r="2" spans="2:12" x14ac:dyDescent="0.3">
      <c r="B2" t="s">
        <v>0</v>
      </c>
      <c r="C2" s="1"/>
    </row>
    <row r="3" spans="2:12" x14ac:dyDescent="0.3">
      <c r="C3" s="1" t="s">
        <v>1</v>
      </c>
      <c r="D3" t="s">
        <v>2</v>
      </c>
    </row>
    <row r="4" spans="2:12" x14ac:dyDescent="0.3">
      <c r="C4" s="1" t="s">
        <v>3</v>
      </c>
      <c r="D4" t="s">
        <v>4</v>
      </c>
    </row>
    <row r="5" spans="2:12" x14ac:dyDescent="0.3">
      <c r="C5" s="1" t="s">
        <v>5</v>
      </c>
      <c r="D5" t="s">
        <v>6</v>
      </c>
    </row>
    <row r="6" spans="2:12" x14ac:dyDescent="0.3">
      <c r="C6" s="1" t="s">
        <v>7</v>
      </c>
      <c r="D6" t="s">
        <v>8</v>
      </c>
    </row>
    <row r="8" spans="2:12" x14ac:dyDescent="0.3">
      <c r="B8" s="5" t="s">
        <v>9</v>
      </c>
      <c r="C8" s="1" t="s">
        <v>10</v>
      </c>
      <c r="D8" s="5">
        <v>45</v>
      </c>
    </row>
    <row r="9" spans="2:12" x14ac:dyDescent="0.3">
      <c r="B9" s="5" t="s">
        <v>11</v>
      </c>
      <c r="C9" s="1" t="s">
        <v>10</v>
      </c>
      <c r="D9" s="5">
        <v>30</v>
      </c>
    </row>
    <row r="12" spans="2:12" x14ac:dyDescent="0.3">
      <c r="B12" t="s">
        <v>12</v>
      </c>
      <c r="C12" s="1" t="s">
        <v>10</v>
      </c>
      <c r="J12" s="21" t="s">
        <v>13</v>
      </c>
      <c r="K12" s="21"/>
      <c r="L12" s="2" t="s">
        <v>10</v>
      </c>
    </row>
    <row r="13" spans="2:12" x14ac:dyDescent="0.3">
      <c r="B13" t="s">
        <v>14</v>
      </c>
      <c r="C13" s="1" t="s">
        <v>10</v>
      </c>
      <c r="J13" s="21" t="s">
        <v>15</v>
      </c>
      <c r="K13" s="21"/>
      <c r="L13" s="2" t="s">
        <v>10</v>
      </c>
    </row>
    <row r="14" spans="2:12" x14ac:dyDescent="0.3">
      <c r="B14" t="s">
        <v>16</v>
      </c>
      <c r="C14" s="1" t="s">
        <v>10</v>
      </c>
      <c r="J14" s="21" t="s">
        <v>17</v>
      </c>
      <c r="K14" s="21"/>
      <c r="L14" s="2" t="s">
        <v>10</v>
      </c>
    </row>
    <row r="15" spans="2:12" x14ac:dyDescent="0.3">
      <c r="B15" t="s">
        <v>18</v>
      </c>
      <c r="C15" s="1" t="s">
        <v>10</v>
      </c>
      <c r="J15" s="21" t="s">
        <v>19</v>
      </c>
      <c r="K15" s="21"/>
      <c r="L15" s="2" t="s">
        <v>10</v>
      </c>
    </row>
    <row r="20" spans="6:15" x14ac:dyDescent="0.3">
      <c r="F20" s="22" t="s">
        <v>20</v>
      </c>
      <c r="G20" s="22"/>
      <c r="H20" s="22"/>
      <c r="I20" s="22"/>
      <c r="J20" s="22"/>
      <c r="K20" s="22"/>
      <c r="L20" s="22"/>
      <c r="M20" s="22"/>
      <c r="N20" s="22"/>
      <c r="O20" s="22"/>
    </row>
    <row r="21" spans="6:15" x14ac:dyDescent="0.3">
      <c r="F21" s="22"/>
      <c r="G21" s="22"/>
      <c r="H21" s="22"/>
      <c r="I21" s="22"/>
      <c r="J21" s="22"/>
      <c r="K21" s="22"/>
      <c r="L21" s="22"/>
      <c r="M21" s="22"/>
      <c r="N21" s="22"/>
      <c r="O21" s="22"/>
    </row>
    <row r="22" spans="6:15" x14ac:dyDescent="0.3">
      <c r="F22" s="22"/>
      <c r="G22" s="22"/>
      <c r="H22" s="22"/>
      <c r="I22" s="22"/>
      <c r="J22" s="22"/>
      <c r="K22" s="22"/>
      <c r="L22" s="22"/>
      <c r="M22" s="22"/>
      <c r="N22" s="22"/>
      <c r="O22" s="22"/>
    </row>
  </sheetData>
  <mergeCells count="5">
    <mergeCell ref="J12:K12"/>
    <mergeCell ref="J13:K13"/>
    <mergeCell ref="J14:K14"/>
    <mergeCell ref="J15:K15"/>
    <mergeCell ref="F20:O22"/>
  </mergeCells>
  <phoneticPr fontId="4" type="noConversion"/>
  <pageMargins left="0.7" right="0.7" top="0.75" bottom="0.75" header="0.3" footer="0.3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B25772-4CD9-472C-B983-958A2337D327}">
  <dimension ref="B1:O21"/>
  <sheetViews>
    <sheetView topLeftCell="B1" zoomScale="150" zoomScaleNormal="150" workbookViewId="0">
      <selection activeCell="G5" sqref="G5"/>
    </sheetView>
  </sheetViews>
  <sheetFormatPr defaultRowHeight="14.4" x14ac:dyDescent="0.3"/>
  <cols>
    <col min="1" max="16384" width="8.88671875" style="9"/>
  </cols>
  <sheetData>
    <row r="1" spans="2:13" x14ac:dyDescent="0.3">
      <c r="B1" s="9" t="s">
        <v>0</v>
      </c>
      <c r="C1" s="10" t="s">
        <v>62</v>
      </c>
      <c r="D1" s="9" t="s">
        <v>63</v>
      </c>
    </row>
    <row r="2" spans="2:13" x14ac:dyDescent="0.3">
      <c r="C2" s="10" t="s">
        <v>1</v>
      </c>
      <c r="D2" s="9" t="s">
        <v>2</v>
      </c>
    </row>
    <row r="3" spans="2:13" x14ac:dyDescent="0.3">
      <c r="C3" s="10" t="s">
        <v>3</v>
      </c>
      <c r="D3" s="9" t="s">
        <v>4</v>
      </c>
    </row>
    <row r="4" spans="2:13" x14ac:dyDescent="0.3">
      <c r="C4" s="10" t="s">
        <v>5</v>
      </c>
      <c r="D4" s="9" t="s">
        <v>6</v>
      </c>
    </row>
    <row r="5" spans="2:13" x14ac:dyDescent="0.3">
      <c r="C5" s="10" t="s">
        <v>7</v>
      </c>
      <c r="D5" s="9" t="s">
        <v>8</v>
      </c>
    </row>
    <row r="7" spans="2:13" x14ac:dyDescent="0.3">
      <c r="B7" s="11" t="s">
        <v>9</v>
      </c>
      <c r="C7" s="10" t="s">
        <v>10</v>
      </c>
      <c r="D7" s="11">
        <v>45</v>
      </c>
    </row>
    <row r="8" spans="2:13" x14ac:dyDescent="0.3">
      <c r="B8" s="11" t="s">
        <v>11</v>
      </c>
      <c r="C8" s="10" t="s">
        <v>10</v>
      </c>
      <c r="D8" s="11">
        <v>30</v>
      </c>
    </row>
    <row r="11" spans="2:13" x14ac:dyDescent="0.3">
      <c r="B11" s="9" t="s">
        <v>12</v>
      </c>
      <c r="C11" s="10" t="s">
        <v>10</v>
      </c>
      <c r="D11" s="9">
        <f>D7+D8</f>
        <v>75</v>
      </c>
      <c r="J11" s="23" t="s">
        <v>13</v>
      </c>
      <c r="K11" s="23"/>
      <c r="L11" s="12" t="s">
        <v>10</v>
      </c>
      <c r="M11" s="9" t="b">
        <f>D7&gt;D8</f>
        <v>1</v>
      </c>
    </row>
    <row r="12" spans="2:13" x14ac:dyDescent="0.3">
      <c r="B12" s="9" t="s">
        <v>14</v>
      </c>
      <c r="C12" s="10" t="s">
        <v>10</v>
      </c>
      <c r="D12" s="9">
        <f>D7-D8</f>
        <v>15</v>
      </c>
      <c r="J12" s="23" t="s">
        <v>15</v>
      </c>
      <c r="K12" s="23"/>
      <c r="L12" s="12" t="s">
        <v>10</v>
      </c>
      <c r="M12" s="9" t="b">
        <f>D7=D8</f>
        <v>0</v>
      </c>
    </row>
    <row r="13" spans="2:13" x14ac:dyDescent="0.3">
      <c r="B13" s="9" t="s">
        <v>16</v>
      </c>
      <c r="C13" s="10" t="s">
        <v>10</v>
      </c>
      <c r="D13" s="9">
        <f>D7*D8</f>
        <v>1350</v>
      </c>
      <c r="J13" s="23" t="s">
        <v>17</v>
      </c>
      <c r="K13" s="23"/>
      <c r="L13" s="12" t="s">
        <v>10</v>
      </c>
      <c r="M13" s="9" t="b">
        <f>D8&lt;&gt;D7</f>
        <v>1</v>
      </c>
    </row>
    <row r="14" spans="2:13" x14ac:dyDescent="0.3">
      <c r="B14" s="9" t="s">
        <v>18</v>
      </c>
      <c r="C14" s="10" t="s">
        <v>10</v>
      </c>
      <c r="D14" s="9">
        <f>D7/D8</f>
        <v>1.5</v>
      </c>
      <c r="J14" s="23" t="s">
        <v>19</v>
      </c>
      <c r="K14" s="23"/>
      <c r="L14" s="12" t="s">
        <v>10</v>
      </c>
      <c r="M14" s="9" t="b">
        <f>D7&gt;=D8</f>
        <v>1</v>
      </c>
    </row>
    <row r="19" spans="6:15" x14ac:dyDescent="0.3">
      <c r="F19" s="24" t="s">
        <v>20</v>
      </c>
      <c r="G19" s="24"/>
      <c r="H19" s="24"/>
      <c r="I19" s="24"/>
      <c r="J19" s="24"/>
      <c r="K19" s="24"/>
      <c r="L19" s="24"/>
      <c r="M19" s="24"/>
      <c r="N19" s="24"/>
      <c r="O19" s="24"/>
    </row>
    <row r="20" spans="6:15" x14ac:dyDescent="0.3">
      <c r="F20" s="24"/>
      <c r="G20" s="24"/>
      <c r="H20" s="24"/>
      <c r="I20" s="24"/>
      <c r="J20" s="24"/>
      <c r="K20" s="24"/>
      <c r="L20" s="24"/>
      <c r="M20" s="24"/>
      <c r="N20" s="24"/>
      <c r="O20" s="24"/>
    </row>
    <row r="21" spans="6:15" x14ac:dyDescent="0.3">
      <c r="F21" s="24"/>
      <c r="G21" s="24"/>
      <c r="H21" s="24"/>
      <c r="I21" s="24"/>
      <c r="J21" s="24"/>
      <c r="K21" s="24"/>
      <c r="L21" s="24"/>
      <c r="M21" s="24"/>
      <c r="N21" s="24"/>
      <c r="O21" s="24"/>
    </row>
  </sheetData>
  <mergeCells count="5">
    <mergeCell ref="J11:K11"/>
    <mergeCell ref="J12:K12"/>
    <mergeCell ref="J13:K13"/>
    <mergeCell ref="J14:K14"/>
    <mergeCell ref="F19:O21"/>
  </mergeCells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7E1C3C-A86A-46CC-B985-0061225514F7}">
  <dimension ref="B2:Q24"/>
  <sheetViews>
    <sheetView tabSelected="1" topLeftCell="A2" workbookViewId="0">
      <selection activeCell="E26" sqref="E26"/>
    </sheetView>
  </sheetViews>
  <sheetFormatPr defaultColWidth="8.88671875" defaultRowHeight="13.2" x14ac:dyDescent="0.25"/>
  <cols>
    <col min="1" max="16384" width="8.88671875" style="4"/>
  </cols>
  <sheetData>
    <row r="2" spans="2:16" x14ac:dyDescent="0.25">
      <c r="B2" s="4" t="s">
        <v>0</v>
      </c>
      <c r="C2" s="6" t="s">
        <v>1</v>
      </c>
      <c r="D2" s="25" t="s">
        <v>64</v>
      </c>
      <c r="E2" s="25"/>
      <c r="F2" s="25"/>
      <c r="H2" s="6"/>
      <c r="I2" s="29"/>
      <c r="J2" s="29"/>
      <c r="K2" s="29"/>
      <c r="L2" s="29"/>
      <c r="M2" s="29"/>
      <c r="N2" s="29"/>
      <c r="O2" s="29"/>
      <c r="P2" s="29"/>
    </row>
    <row r="3" spans="2:16" ht="14.4" x14ac:dyDescent="0.3">
      <c r="C3" s="6" t="s">
        <v>3</v>
      </c>
      <c r="D3" s="25" t="s">
        <v>65</v>
      </c>
      <c r="E3" s="25"/>
      <c r="F3" s="25"/>
      <c r="G3" s="26"/>
      <c r="H3" s="26"/>
      <c r="I3" s="29"/>
      <c r="J3" s="29"/>
      <c r="K3" s="29"/>
      <c r="L3" s="29"/>
      <c r="M3" s="29"/>
      <c r="N3" s="29"/>
      <c r="O3" s="29"/>
      <c r="P3" s="29"/>
    </row>
    <row r="4" spans="2:16" x14ac:dyDescent="0.25">
      <c r="C4" s="6" t="s">
        <v>21</v>
      </c>
      <c r="D4" s="4" t="s">
        <v>22</v>
      </c>
      <c r="H4" s="6"/>
      <c r="I4" s="29"/>
      <c r="J4" s="29"/>
      <c r="K4" s="29"/>
      <c r="L4" s="29"/>
      <c r="M4" s="29"/>
      <c r="N4" s="29"/>
      <c r="O4" s="29"/>
      <c r="P4" s="29"/>
    </row>
    <row r="5" spans="2:16" x14ac:dyDescent="0.25">
      <c r="C5" s="6" t="s">
        <v>23</v>
      </c>
      <c r="D5" s="4" t="s">
        <v>24</v>
      </c>
      <c r="H5" s="6"/>
      <c r="I5" s="6"/>
      <c r="J5" s="6"/>
      <c r="K5" s="6"/>
      <c r="L5" s="6"/>
      <c r="M5" s="6"/>
      <c r="N5" s="6"/>
      <c r="O5" s="6"/>
      <c r="P5" s="6"/>
    </row>
    <row r="6" spans="2:16" x14ac:dyDescent="0.25">
      <c r="C6" s="6" t="s">
        <v>25</v>
      </c>
      <c r="D6" s="4" t="s">
        <v>26</v>
      </c>
    </row>
    <row r="7" spans="2:16" x14ac:dyDescent="0.25">
      <c r="C7" s="6" t="s">
        <v>27</v>
      </c>
      <c r="D7" s="4" t="s">
        <v>28</v>
      </c>
    </row>
    <row r="8" spans="2:16" x14ac:dyDescent="0.25">
      <c r="C8" s="6" t="s">
        <v>29</v>
      </c>
      <c r="D8" s="4" t="s">
        <v>30</v>
      </c>
    </row>
    <row r="11" spans="2:16" x14ac:dyDescent="0.25">
      <c r="C11" s="6" t="s">
        <v>31</v>
      </c>
      <c r="D11" s="6" t="s">
        <v>32</v>
      </c>
      <c r="E11" s="6" t="s">
        <v>33</v>
      </c>
      <c r="F11" s="6" t="s">
        <v>34</v>
      </c>
      <c r="G11" s="6" t="s">
        <v>35</v>
      </c>
      <c r="H11" s="4" t="s">
        <v>36</v>
      </c>
    </row>
    <row r="12" spans="2:16" x14ac:dyDescent="0.25">
      <c r="B12" s="4" t="s">
        <v>37</v>
      </c>
      <c r="C12" s="6">
        <v>11</v>
      </c>
      <c r="D12" s="6">
        <v>10</v>
      </c>
      <c r="E12" s="6">
        <v>20</v>
      </c>
      <c r="F12" s="6">
        <v>10</v>
      </c>
      <c r="G12" s="6">
        <v>25</v>
      </c>
      <c r="H12" s="29"/>
      <c r="I12" s="29"/>
    </row>
    <row r="13" spans="2:16" x14ac:dyDescent="0.25">
      <c r="B13" s="4" t="s">
        <v>38</v>
      </c>
      <c r="C13" s="6">
        <v>0</v>
      </c>
      <c r="D13" s="6">
        <v>0</v>
      </c>
      <c r="E13" s="6">
        <v>40</v>
      </c>
      <c r="F13" s="6">
        <v>12</v>
      </c>
      <c r="G13" s="6">
        <v>0</v>
      </c>
      <c r="H13" s="29"/>
      <c r="I13" s="29"/>
    </row>
    <row r="14" spans="2:16" x14ac:dyDescent="0.25">
      <c r="B14" s="4" t="s">
        <v>39</v>
      </c>
      <c r="C14" s="6">
        <v>4</v>
      </c>
      <c r="D14" s="6">
        <v>5</v>
      </c>
      <c r="E14" s="6">
        <v>7</v>
      </c>
      <c r="F14" s="6">
        <v>5</v>
      </c>
      <c r="G14" s="6">
        <v>5</v>
      </c>
      <c r="H14" s="29"/>
      <c r="I14" s="29"/>
    </row>
    <row r="15" spans="2:16" x14ac:dyDescent="0.25">
      <c r="B15" s="4" t="s">
        <v>40</v>
      </c>
      <c r="C15" s="6">
        <v>8</v>
      </c>
      <c r="D15" s="6">
        <v>12</v>
      </c>
      <c r="E15" s="6">
        <v>23</v>
      </c>
      <c r="F15" s="6">
        <v>10</v>
      </c>
      <c r="G15" s="6">
        <v>5</v>
      </c>
      <c r="H15" s="29"/>
      <c r="I15" s="29"/>
    </row>
    <row r="16" spans="2:16" x14ac:dyDescent="0.25">
      <c r="B16" s="4" t="s">
        <v>41</v>
      </c>
      <c r="C16" s="6">
        <v>5</v>
      </c>
      <c r="D16" s="6">
        <v>4</v>
      </c>
      <c r="E16" s="6">
        <v>9</v>
      </c>
      <c r="F16" s="6">
        <v>12</v>
      </c>
      <c r="G16" s="6">
        <v>12</v>
      </c>
      <c r="H16" s="29"/>
      <c r="I16" s="29"/>
    </row>
    <row r="17" spans="2:17" x14ac:dyDescent="0.25">
      <c r="B17" s="4" t="s">
        <v>42</v>
      </c>
      <c r="C17" s="6">
        <v>23</v>
      </c>
      <c r="D17" s="6">
        <v>21</v>
      </c>
      <c r="E17" s="6">
        <v>20</v>
      </c>
      <c r="F17" s="6">
        <v>18</v>
      </c>
      <c r="G17" s="6">
        <v>16</v>
      </c>
      <c r="H17" s="29"/>
      <c r="I17" s="29"/>
    </row>
    <row r="18" spans="2:17" x14ac:dyDescent="0.25">
      <c r="B18" s="4" t="s">
        <v>43</v>
      </c>
      <c r="C18" s="6">
        <v>17</v>
      </c>
      <c r="D18" s="6">
        <v>4</v>
      </c>
      <c r="E18" s="6">
        <v>1</v>
      </c>
      <c r="F18" s="6">
        <v>20</v>
      </c>
      <c r="G18" s="6">
        <v>25</v>
      </c>
      <c r="H18" s="29"/>
      <c r="I18" s="29"/>
    </row>
    <row r="19" spans="2:17" x14ac:dyDescent="0.25">
      <c r="B19" s="4" t="s">
        <v>44</v>
      </c>
      <c r="C19" s="6">
        <v>12</v>
      </c>
      <c r="D19" s="6">
        <v>10</v>
      </c>
      <c r="E19" s="6">
        <v>9</v>
      </c>
      <c r="F19" s="6">
        <v>15</v>
      </c>
      <c r="G19" s="6">
        <v>20</v>
      </c>
      <c r="H19" s="29"/>
      <c r="I19" s="29"/>
    </row>
    <row r="21" spans="2:17" x14ac:dyDescent="0.25">
      <c r="B21" s="29" t="s">
        <v>45</v>
      </c>
      <c r="C21" s="29"/>
      <c r="D21" s="29"/>
      <c r="E21" s="29"/>
      <c r="F21" s="29"/>
    </row>
    <row r="23" spans="2:17" x14ac:dyDescent="0.25">
      <c r="K23" s="27" t="s">
        <v>46</v>
      </c>
      <c r="L23" s="28"/>
      <c r="M23" s="28"/>
      <c r="N23" s="28"/>
      <c r="O23" s="28"/>
      <c r="P23" s="28"/>
      <c r="Q23" s="28"/>
    </row>
    <row r="24" spans="2:17" x14ac:dyDescent="0.25">
      <c r="K24" s="28"/>
      <c r="L24" s="28"/>
      <c r="M24" s="28"/>
      <c r="N24" s="28"/>
      <c r="O24" s="28"/>
      <c r="P24" s="28"/>
      <c r="Q24" s="28"/>
    </row>
  </sheetData>
  <mergeCells count="16">
    <mergeCell ref="D3:H3"/>
    <mergeCell ref="K23:Q24"/>
    <mergeCell ref="H18:I18"/>
    <mergeCell ref="H19:I19"/>
    <mergeCell ref="D2:F2"/>
    <mergeCell ref="H12:I12"/>
    <mergeCell ref="H13:I13"/>
    <mergeCell ref="I2:P2"/>
    <mergeCell ref="I3:P3"/>
    <mergeCell ref="B21:D21"/>
    <mergeCell ref="E21:F21"/>
    <mergeCell ref="H14:I14"/>
    <mergeCell ref="H15:I15"/>
    <mergeCell ref="H16:I16"/>
    <mergeCell ref="H17:I17"/>
    <mergeCell ref="I4:P4"/>
  </mergeCells>
  <phoneticPr fontId="4" type="noConversion"/>
  <pageMargins left="0.75" right="0.75" top="1" bottom="1" header="0.5" footer="0.5"/>
  <pageSetup paperSize="9" orientation="portrait" horizontalDpi="4294967293" verticalDpi="4294967293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76A894-12AD-45E6-BC6C-24B0E1E0D69E}">
  <sheetPr>
    <tabColor rgb="FFFFC000"/>
  </sheetPr>
  <dimension ref="B2:Q23"/>
  <sheetViews>
    <sheetView workbookViewId="0">
      <selection activeCell="F27" sqref="F27"/>
    </sheetView>
  </sheetViews>
  <sheetFormatPr defaultColWidth="8.88671875" defaultRowHeight="13.2" x14ac:dyDescent="0.25"/>
  <cols>
    <col min="1" max="16384" width="8.88671875" style="4"/>
  </cols>
  <sheetData>
    <row r="2" spans="2:16" x14ac:dyDescent="0.25">
      <c r="B2" s="4" t="s">
        <v>0</v>
      </c>
      <c r="C2" s="8" t="s">
        <v>1</v>
      </c>
      <c r="D2" s="25" t="s">
        <v>67</v>
      </c>
      <c r="E2" s="25"/>
      <c r="F2" s="25"/>
      <c r="H2" s="8"/>
      <c r="I2" s="29"/>
      <c r="J2" s="29"/>
      <c r="K2" s="29"/>
      <c r="L2" s="29"/>
      <c r="M2" s="29"/>
      <c r="N2" s="29"/>
      <c r="O2" s="29"/>
      <c r="P2" s="29"/>
    </row>
    <row r="3" spans="2:16" ht="14.4" x14ac:dyDescent="0.3">
      <c r="C3" s="8" t="s">
        <v>3</v>
      </c>
      <c r="D3" s="25" t="s">
        <v>66</v>
      </c>
      <c r="E3" s="25"/>
      <c r="F3" s="25"/>
      <c r="G3" s="26"/>
      <c r="H3" s="26"/>
      <c r="I3" s="29"/>
      <c r="J3" s="29"/>
      <c r="K3" s="29"/>
      <c r="L3" s="29"/>
      <c r="M3" s="29"/>
      <c r="N3" s="29"/>
      <c r="O3" s="29"/>
      <c r="P3" s="29"/>
    </row>
    <row r="4" spans="2:16" x14ac:dyDescent="0.25">
      <c r="C4" s="8" t="s">
        <v>21</v>
      </c>
      <c r="D4" s="4" t="s">
        <v>22</v>
      </c>
      <c r="H4" s="8"/>
      <c r="I4" s="29"/>
      <c r="J4" s="29"/>
      <c r="K4" s="29"/>
      <c r="L4" s="29"/>
      <c r="M4" s="29"/>
      <c r="N4" s="29"/>
      <c r="O4" s="29"/>
      <c r="P4" s="29"/>
    </row>
    <row r="5" spans="2:16" x14ac:dyDescent="0.25">
      <c r="C5" s="8" t="s">
        <v>23</v>
      </c>
      <c r="D5" s="4" t="s">
        <v>24</v>
      </c>
      <c r="H5" s="8"/>
      <c r="I5" s="8"/>
      <c r="J5" s="8"/>
      <c r="K5" s="8"/>
      <c r="L5" s="8"/>
      <c r="M5" s="8"/>
      <c r="N5" s="8"/>
      <c r="O5" s="8"/>
      <c r="P5" s="8"/>
    </row>
    <row r="6" spans="2:16" x14ac:dyDescent="0.25">
      <c r="C6" s="8" t="s">
        <v>25</v>
      </c>
      <c r="D6" s="4" t="s">
        <v>26</v>
      </c>
    </row>
    <row r="7" spans="2:16" x14ac:dyDescent="0.25">
      <c r="C7" s="8" t="s">
        <v>27</v>
      </c>
      <c r="D7" s="4" t="s">
        <v>28</v>
      </c>
    </row>
    <row r="8" spans="2:16" x14ac:dyDescent="0.25">
      <c r="C8" s="8" t="s">
        <v>29</v>
      </c>
      <c r="D8" s="4" t="s">
        <v>30</v>
      </c>
    </row>
    <row r="9" spans="2:16" ht="13.8" thickBot="1" x14ac:dyDescent="0.3"/>
    <row r="10" spans="2:16" x14ac:dyDescent="0.25">
      <c r="B10" s="13"/>
      <c r="C10" s="14" t="s">
        <v>31</v>
      </c>
      <c r="D10" s="14" t="s">
        <v>32</v>
      </c>
      <c r="E10" s="14" t="s">
        <v>33</v>
      </c>
      <c r="F10" s="14" t="s">
        <v>34</v>
      </c>
      <c r="G10" s="14" t="s">
        <v>35</v>
      </c>
      <c r="H10" s="15" t="s">
        <v>36</v>
      </c>
      <c r="I10" s="16"/>
    </row>
    <row r="11" spans="2:16" x14ac:dyDescent="0.25">
      <c r="B11" s="17" t="s">
        <v>37</v>
      </c>
      <c r="C11" s="18">
        <v>11</v>
      </c>
      <c r="D11" s="18">
        <v>10</v>
      </c>
      <c r="E11" s="18">
        <v>20</v>
      </c>
      <c r="F11" s="18">
        <v>10</v>
      </c>
      <c r="G11" s="18">
        <v>25</v>
      </c>
      <c r="H11" s="30">
        <f>C11+D11+E11+F11+G11</f>
        <v>76</v>
      </c>
      <c r="I11" s="31"/>
    </row>
    <row r="12" spans="2:16" x14ac:dyDescent="0.25">
      <c r="B12" s="17" t="s">
        <v>38</v>
      </c>
      <c r="C12" s="18">
        <v>0</v>
      </c>
      <c r="D12" s="18">
        <v>0</v>
      </c>
      <c r="E12" s="18">
        <v>40</v>
      </c>
      <c r="F12" s="18">
        <v>12</v>
      </c>
      <c r="G12" s="18">
        <v>0</v>
      </c>
      <c r="H12" s="30">
        <f t="shared" ref="H12:H18" si="0">C12+D12+E12+F12+G12</f>
        <v>52</v>
      </c>
      <c r="I12" s="31"/>
    </row>
    <row r="13" spans="2:16" x14ac:dyDescent="0.25">
      <c r="B13" s="17" t="s">
        <v>39</v>
      </c>
      <c r="C13" s="18">
        <v>4</v>
      </c>
      <c r="D13" s="18">
        <v>5</v>
      </c>
      <c r="E13" s="18">
        <v>7</v>
      </c>
      <c r="F13" s="18">
        <v>5</v>
      </c>
      <c r="G13" s="18">
        <v>5</v>
      </c>
      <c r="H13" s="30">
        <f t="shared" si="0"/>
        <v>26</v>
      </c>
      <c r="I13" s="31"/>
    </row>
    <row r="14" spans="2:16" x14ac:dyDescent="0.25">
      <c r="B14" s="17" t="s">
        <v>40</v>
      </c>
      <c r="C14" s="18">
        <v>8</v>
      </c>
      <c r="D14" s="18">
        <v>12</v>
      </c>
      <c r="E14" s="18">
        <v>23</v>
      </c>
      <c r="F14" s="18">
        <v>10</v>
      </c>
      <c r="G14" s="18">
        <v>5</v>
      </c>
      <c r="H14" s="30">
        <f t="shared" si="0"/>
        <v>58</v>
      </c>
      <c r="I14" s="31"/>
    </row>
    <row r="15" spans="2:16" x14ac:dyDescent="0.25">
      <c r="B15" s="17" t="s">
        <v>41</v>
      </c>
      <c r="C15" s="18">
        <v>5</v>
      </c>
      <c r="D15" s="18">
        <v>4</v>
      </c>
      <c r="E15" s="18">
        <v>9</v>
      </c>
      <c r="F15" s="18">
        <v>12</v>
      </c>
      <c r="G15" s="18">
        <v>12</v>
      </c>
      <c r="H15" s="30">
        <f t="shared" si="0"/>
        <v>42</v>
      </c>
      <c r="I15" s="31"/>
    </row>
    <row r="16" spans="2:16" x14ac:dyDescent="0.25">
      <c r="B16" s="17" t="s">
        <v>42</v>
      </c>
      <c r="C16" s="18">
        <v>23</v>
      </c>
      <c r="D16" s="18">
        <v>21</v>
      </c>
      <c r="E16" s="18">
        <v>20</v>
      </c>
      <c r="F16" s="18">
        <v>18</v>
      </c>
      <c r="G16" s="18">
        <v>16</v>
      </c>
      <c r="H16" s="30">
        <f t="shared" si="0"/>
        <v>98</v>
      </c>
      <c r="I16" s="31"/>
    </row>
    <row r="17" spans="2:17" x14ac:dyDescent="0.25">
      <c r="B17" s="17" t="s">
        <v>43</v>
      </c>
      <c r="C17" s="18">
        <v>17</v>
      </c>
      <c r="D17" s="18">
        <v>4</v>
      </c>
      <c r="E17" s="18">
        <v>1</v>
      </c>
      <c r="F17" s="18">
        <v>20</v>
      </c>
      <c r="G17" s="18">
        <v>25</v>
      </c>
      <c r="H17" s="30">
        <f t="shared" si="0"/>
        <v>67</v>
      </c>
      <c r="I17" s="31"/>
    </row>
    <row r="18" spans="2:17" ht="15" customHeight="1" thickBot="1" x14ac:dyDescent="0.3">
      <c r="B18" s="19" t="s">
        <v>44</v>
      </c>
      <c r="C18" s="20">
        <v>12</v>
      </c>
      <c r="D18" s="20">
        <v>10</v>
      </c>
      <c r="E18" s="20">
        <v>9</v>
      </c>
      <c r="F18" s="20">
        <v>15</v>
      </c>
      <c r="G18" s="20">
        <v>20</v>
      </c>
      <c r="H18" s="30">
        <f t="shared" si="0"/>
        <v>66</v>
      </c>
      <c r="I18" s="31"/>
    </row>
    <row r="19" spans="2:17" ht="13.8" thickBot="1" x14ac:dyDescent="0.3">
      <c r="E19" s="15"/>
    </row>
    <row r="20" spans="2:17" ht="14.4" thickTop="1" thickBot="1" x14ac:dyDescent="0.3">
      <c r="B20" s="29" t="s">
        <v>45</v>
      </c>
      <c r="C20" s="29"/>
      <c r="D20" s="29"/>
      <c r="E20" s="32">
        <f>H11+H12+H13+H14+H15+H16+H17+H18</f>
        <v>485</v>
      </c>
      <c r="F20" s="33"/>
    </row>
    <row r="21" spans="2:17" ht="13.8" thickTop="1" x14ac:dyDescent="0.25"/>
    <row r="22" spans="2:17" x14ac:dyDescent="0.25">
      <c r="K22" s="27" t="s">
        <v>46</v>
      </c>
      <c r="L22" s="28"/>
      <c r="M22" s="28"/>
      <c r="N22" s="28"/>
      <c r="O22" s="28"/>
      <c r="P22" s="28"/>
      <c r="Q22" s="28"/>
    </row>
    <row r="23" spans="2:17" x14ac:dyDescent="0.25">
      <c r="K23" s="28"/>
      <c r="L23" s="28"/>
      <c r="M23" s="28"/>
      <c r="N23" s="28"/>
      <c r="O23" s="28"/>
      <c r="P23" s="28"/>
      <c r="Q23" s="28"/>
    </row>
  </sheetData>
  <mergeCells count="16">
    <mergeCell ref="H18:I18"/>
    <mergeCell ref="B20:D20"/>
    <mergeCell ref="E20:F20"/>
    <mergeCell ref="K22:Q23"/>
    <mergeCell ref="D3:H3"/>
    <mergeCell ref="H12:I12"/>
    <mergeCell ref="H13:I13"/>
    <mergeCell ref="H14:I14"/>
    <mergeCell ref="H15:I15"/>
    <mergeCell ref="H16:I16"/>
    <mergeCell ref="H17:I17"/>
    <mergeCell ref="D2:F2"/>
    <mergeCell ref="I2:P2"/>
    <mergeCell ref="I3:P3"/>
    <mergeCell ref="I4:P4"/>
    <mergeCell ref="H11:I11"/>
  </mergeCells>
  <pageMargins left="0.75" right="0.75" top="1" bottom="1" header="0.5" footer="0.5"/>
  <pageSetup paperSize="9" orientation="portrait" horizontalDpi="4294967293" verticalDpi="4294967293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2EC4FB-AFDF-489F-9465-CE13BA2B617B}">
  <dimension ref="B2:H14"/>
  <sheetViews>
    <sheetView zoomScale="180" zoomScaleNormal="180" workbookViewId="0">
      <selection activeCell="G13" sqref="G13"/>
    </sheetView>
  </sheetViews>
  <sheetFormatPr defaultRowHeight="14.4" x14ac:dyDescent="0.3"/>
  <cols>
    <col min="7" max="7" width="12.6640625" customWidth="1"/>
  </cols>
  <sheetData>
    <row r="2" spans="2:8" x14ac:dyDescent="0.3">
      <c r="B2" t="s">
        <v>0</v>
      </c>
      <c r="C2" s="1" t="s">
        <v>1</v>
      </c>
      <c r="D2" t="s">
        <v>47</v>
      </c>
    </row>
    <row r="3" spans="2:8" x14ac:dyDescent="0.3">
      <c r="C3" s="7" t="s">
        <v>3</v>
      </c>
      <c r="D3" t="s">
        <v>48</v>
      </c>
    </row>
    <row r="4" spans="2:8" x14ac:dyDescent="0.3">
      <c r="C4" s="7" t="s">
        <v>49</v>
      </c>
      <c r="D4" t="s">
        <v>50</v>
      </c>
    </row>
    <row r="5" spans="2:8" x14ac:dyDescent="0.3">
      <c r="C5" s="7" t="s">
        <v>51</v>
      </c>
      <c r="D5" s="3" t="s">
        <v>68</v>
      </c>
    </row>
    <row r="7" spans="2:8" x14ac:dyDescent="0.3">
      <c r="G7" t="s">
        <v>52</v>
      </c>
      <c r="H7">
        <v>0.25</v>
      </c>
    </row>
    <row r="9" spans="2:8" x14ac:dyDescent="0.3">
      <c r="B9" t="s">
        <v>53</v>
      </c>
      <c r="C9" t="s">
        <v>54</v>
      </c>
      <c r="D9" t="s">
        <v>55</v>
      </c>
      <c r="E9" t="s">
        <v>56</v>
      </c>
    </row>
    <row r="10" spans="2:8" x14ac:dyDescent="0.3">
      <c r="B10" t="s">
        <v>57</v>
      </c>
      <c r="C10">
        <v>75</v>
      </c>
    </row>
    <row r="11" spans="2:8" x14ac:dyDescent="0.3">
      <c r="B11" t="s">
        <v>58</v>
      </c>
      <c r="C11">
        <v>51</v>
      </c>
    </row>
    <row r="12" spans="2:8" x14ac:dyDescent="0.3">
      <c r="B12" t="s">
        <v>59</v>
      </c>
      <c r="C12">
        <v>4.5</v>
      </c>
    </row>
    <row r="13" spans="2:8" x14ac:dyDescent="0.3">
      <c r="B13" t="s">
        <v>60</v>
      </c>
      <c r="C13">
        <v>8</v>
      </c>
    </row>
    <row r="14" spans="2:8" x14ac:dyDescent="0.3">
      <c r="B14" t="s">
        <v>61</v>
      </c>
      <c r="C14">
        <v>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H14"/>
  <sheetViews>
    <sheetView topLeftCell="B2" zoomScaleNormal="100" workbookViewId="0">
      <selection activeCell="D5" sqref="D5"/>
    </sheetView>
  </sheetViews>
  <sheetFormatPr defaultRowHeight="14.4" x14ac:dyDescent="0.3"/>
  <cols>
    <col min="7" max="7" width="12.6640625" customWidth="1"/>
  </cols>
  <sheetData>
    <row r="2" spans="2:8" x14ac:dyDescent="0.3">
      <c r="B2" t="s">
        <v>0</v>
      </c>
      <c r="C2" s="1" t="s">
        <v>1</v>
      </c>
      <c r="D2" t="s">
        <v>47</v>
      </c>
    </row>
    <row r="3" spans="2:8" x14ac:dyDescent="0.3">
      <c r="C3" s="5" t="s">
        <v>3</v>
      </c>
      <c r="D3" t="s">
        <v>48</v>
      </c>
    </row>
    <row r="4" spans="2:8" x14ac:dyDescent="0.3">
      <c r="C4" s="5" t="s">
        <v>49</v>
      </c>
      <c r="D4" t="s">
        <v>50</v>
      </c>
    </row>
    <row r="5" spans="2:8" x14ac:dyDescent="0.3">
      <c r="C5" s="5" t="s">
        <v>51</v>
      </c>
      <c r="D5" s="3" t="s">
        <v>69</v>
      </c>
    </row>
    <row r="7" spans="2:8" x14ac:dyDescent="0.3">
      <c r="G7" t="s">
        <v>52</v>
      </c>
      <c r="H7">
        <v>0.25</v>
      </c>
    </row>
    <row r="9" spans="2:8" x14ac:dyDescent="0.3">
      <c r="B9" t="s">
        <v>53</v>
      </c>
      <c r="C9" t="s">
        <v>54</v>
      </c>
      <c r="D9" t="s">
        <v>55</v>
      </c>
      <c r="E9" t="s">
        <v>56</v>
      </c>
    </row>
    <row r="10" spans="2:8" x14ac:dyDescent="0.3">
      <c r="B10" t="s">
        <v>57</v>
      </c>
      <c r="C10">
        <v>75</v>
      </c>
      <c r="D10">
        <f>C10*$H$7</f>
        <v>18.75</v>
      </c>
      <c r="E10">
        <f>C10+D10</f>
        <v>93.75</v>
      </c>
    </row>
    <row r="11" spans="2:8" x14ac:dyDescent="0.3">
      <c r="B11" t="s">
        <v>58</v>
      </c>
      <c r="C11">
        <v>51</v>
      </c>
      <c r="D11">
        <f t="shared" ref="D11:D14" si="0">C11*$H$7</f>
        <v>12.75</v>
      </c>
      <c r="E11">
        <f t="shared" ref="E11:E14" si="1">C11+D11</f>
        <v>63.75</v>
      </c>
    </row>
    <row r="12" spans="2:8" x14ac:dyDescent="0.3">
      <c r="B12" t="s">
        <v>59</v>
      </c>
      <c r="C12">
        <v>4.5</v>
      </c>
      <c r="D12">
        <f t="shared" si="0"/>
        <v>1.125</v>
      </c>
      <c r="E12">
        <f t="shared" si="1"/>
        <v>5.625</v>
      </c>
    </row>
    <row r="13" spans="2:8" x14ac:dyDescent="0.3">
      <c r="B13" t="s">
        <v>60</v>
      </c>
      <c r="C13">
        <v>8</v>
      </c>
      <c r="D13">
        <f t="shared" si="0"/>
        <v>2</v>
      </c>
      <c r="E13">
        <f t="shared" si="1"/>
        <v>10</v>
      </c>
    </row>
    <row r="14" spans="2:8" x14ac:dyDescent="0.3">
      <c r="B14" t="s">
        <v>61</v>
      </c>
      <c r="C14">
        <v>7</v>
      </c>
      <c r="D14">
        <f t="shared" si="0"/>
        <v>1.75</v>
      </c>
      <c r="E14">
        <f t="shared" si="1"/>
        <v>8.75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6</vt:i4>
      </vt:variant>
    </vt:vector>
  </HeadingPairs>
  <TitlesOfParts>
    <vt:vector size="6" baseType="lpstr">
      <vt:lpstr>prvi</vt:lpstr>
      <vt:lpstr>prvi-riješen</vt:lpstr>
      <vt:lpstr>drugi</vt:lpstr>
      <vt:lpstr>džeparac</vt:lpstr>
      <vt:lpstr>treci</vt:lpstr>
      <vt:lpstr>treći-riješen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Krešo</dc:creator>
  <cp:keywords/>
  <dc:description/>
  <cp:lastModifiedBy>Sabina</cp:lastModifiedBy>
  <cp:revision/>
  <dcterms:created xsi:type="dcterms:W3CDTF">2016-09-24T19:29:06Z</dcterms:created>
  <dcterms:modified xsi:type="dcterms:W3CDTF">2021-02-19T09:29:27Z</dcterms:modified>
  <cp:category/>
  <cp:contentStatus/>
</cp:coreProperties>
</file>